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IDPG/"/>
    </mc:Choice>
  </mc:AlternateContent>
  <xr:revisionPtr revIDLastSave="9" documentId="8_{FF23A5F1-9F62-4BF5-AE32-8C6E34AE323D}" xr6:coauthVersionLast="47" xr6:coauthVersionMax="47" xr10:uidLastSave="{7B238057-A6FE-42B1-ABE8-D9E22EF88D8A}"/>
  <bookViews>
    <workbookView xWindow="28680" yWindow="-120" windowWidth="24240" windowHeight="13020" xr2:uid="{00000000-000D-0000-FFFF-FFFF00000000}"/>
  </bookViews>
  <sheets>
    <sheet name="DGIDPG Actividades y curso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 l="1"/>
  <c r="L13" i="1" s="1"/>
  <c r="J25" i="1"/>
  <c r="L25" i="1" s="1"/>
  <c r="J24" i="1"/>
  <c r="L24" i="1" s="1"/>
  <c r="J32" i="1"/>
  <c r="K32" i="1" s="1"/>
  <c r="L32" i="1" s="1"/>
  <c r="J34" i="1"/>
  <c r="K34" i="1"/>
  <c r="L34" i="1"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<sst xmlns="http://schemas.openxmlformats.org/spreadsheetml/2006/main" count="155" uniqueCount="109">
  <si>
    <t>TRIBUNAL ELECTORAL DEL PODER JUDICIAL DE LA FEDERACIÓN</t>
  </si>
  <si>
    <t>DIRECCIÓN GENERAL DE IGUALDAD DE DERECHOS Y PARIDAD DE GÉNERO</t>
  </si>
  <si>
    <t>Núm.</t>
  </si>
  <si>
    <t>NOMBRE DEL EVENTO</t>
  </si>
  <si>
    <t>OBJETIVO</t>
  </si>
  <si>
    <t>MODALIDAD</t>
  </si>
  <si>
    <t>SEDE</t>
  </si>
  <si>
    <t>DESCRIPCIÓN DE LOS BENEFICIOS GENERADOS</t>
  </si>
  <si>
    <t>ASISTENTES MUJERES</t>
  </si>
  <si>
    <t>ASISTENTES HOMBRES</t>
  </si>
  <si>
    <t>ASISTENTES OTRO</t>
  </si>
  <si>
    <t>ASISTENTES TOTALES</t>
  </si>
  <si>
    <t>VISUALIZACIONES</t>
  </si>
  <si>
    <t>ASISTENTES Y VISUALIZACIONES TOTALES</t>
  </si>
  <si>
    <t>Foro Violencia Digital contra las mujeres que participan en política</t>
  </si>
  <si>
    <t>Analizar y reflexionar los criterios que ha emitido el TEPJF en la materia que permita conocer las implicaciones de esta violencia para la convivencia democrática y para el ejercicio de los derechos político-electorales de las mujeres en un plano de igualdad y no discriminación.</t>
  </si>
  <si>
    <t>Presencial y virtual</t>
  </si>
  <si>
    <t>Se fortaleció la misión de continuar tutelando los derechos político-electorales de las mujeres, visibilizando las obligaciones del Estado mexicano, las políticas, sus retos y áreas de oportunidad, así como las buenas prácticas y experiencias de las mujeres que han sufrido este tipo de violencia y las sanciones que se han aplicado para el logro de la igualdad sustantiva y consolidación de una democracia paritaria en México libre de violencia política por razón de género y sin discriminación.</t>
  </si>
  <si>
    <t>Encuentro de secretarias de estudio y cuenta</t>
  </si>
  <si>
    <t>CdMx</t>
  </si>
  <si>
    <t>Fortalecer la labor de los tribunales y de las mismas magistradas, lo que apoyará el desarrollo de la defensa y garantía de los derechos político-electorales de las mujeres en condiciones de paridad y libre de violencia de género</t>
  </si>
  <si>
    <t>Se foraleció la labor de los tribunales y de las mismas magistradas, apoyando el desarrollo de la defensa y garantía de los derechos político-electorales de las mujeres en condiciones de paridad y libre de violencia de género</t>
  </si>
  <si>
    <t>16 días de activismo
Presentación de la guia juzgar con perspectiva de género</t>
  </si>
  <si>
    <t>presencial</t>
  </si>
  <si>
    <t>Día internacional de las personas con discapacidad</t>
  </si>
  <si>
    <t>Visibilizar el tema de personas con discapacidad y los mecanismos de accesibilidad a la justicia electoral para el pleno ejercicio de sus derechos político-electorales.  Fortaleciendo los mecanismos institucionales existententes en el TEPJF para la resolución de los conflictos electorales con una perspectiva inclusiva y de género</t>
  </si>
  <si>
    <t>Día naranja, 25 de cada mes</t>
  </si>
  <si>
    <t>SS, Avena, Apaches, Virginia, Salas Regionales</t>
  </si>
  <si>
    <t>Se fortaleció la política institucional del TEPJF de prevenir y generar acciones tendentes a eliminar la violencia contra las mujeres y las niñas, reforzando la cultura institucional e intensificar los esfuerzos para hacer realidad el compromiso de cero tolerancias a la violencia de género</t>
  </si>
  <si>
    <t>Día internacional de las mujeres</t>
  </si>
  <si>
    <t>Difundir los derechos de las mujeres y reflexionar sobre los avances, barreras y obstáculos de género que enfrentan para el ejercicio de sus derechos político- electorales, su empoderamiento y participación política, en pie de la igualdad con los hombres</t>
  </si>
  <si>
    <t>Contribuir a una cultura de igualdad, inclusión y reconocimiento de los derechos humanos de la población LGBTTTI+, para participar en los procesos democráticos de toma de decisiones a través de cargos de elección popular que fortalezcan la justicia electoral inclusiva y la vinculación institucional</t>
  </si>
  <si>
    <t>Fortalecimiento de la política institucional de transversalizar la perspectiva de género y el enfoque de derechos humanos de las personas en condición de vulnerabilidad, que a través de sus acciones garantice la igualdad sustantiva entre mujeres y hombres, la paridad entre géneros y la no discriminación, y permita el avance de una justicia electoral con igualdad de derechos e incluyente.</t>
  </si>
  <si>
    <t>Querétaro, Querétaro</t>
  </si>
  <si>
    <t>Establecer un diálogo sororario donde se expongan los mecanismos que las invitadas han utilizado mediante la perspectiva de género en el momento de juzgar, abonar a la deconstrucción de prejuicios, interpretaciones, roles y estereotipos de género presentes en la visión de las y los juzgadores, de tal manera, que, en la valoración de las pruebas y el análisis del caso en particular, se reconozca la desigualdad estructural que existe por el hecho de ser mujeres</t>
  </si>
  <si>
    <t>Encuentro de mujeres afrodescencientes/afromexicanas</t>
  </si>
  <si>
    <t>Reflexionar respecto a los retos y desafíos que presentan las mujeres afromexicanas y afrodescendientes para el ejercicio de los derechos político-electorales con el fin de diseñar una agenda que impulse acciones que visibilicen su participación política sustantiva y el pleno ejercicio de sus derechos humanos</t>
  </si>
  <si>
    <t>Oaxaca de Juárez, Oaxaca</t>
  </si>
  <si>
    <t>El TEPJF promovió el acceso a la justicia electoral considerando el contexto de las personas, lo que resultó en la reflexión y acción para garantizar el ejercicio de los derechos político-electorales de mujeres y hombres en condiciones de igualdad, especialmente para poblaciones históricamente vulneradas, como las mujeres afromexicanas y afrodescendientes.</t>
  </si>
  <si>
    <t>Reflexionar en torno a la identidad política y ciudadana de las mujeres del mar (pesqueras y acuícolas), reconocer su trabajo en el territorio pesquero, y fortalecer su presencia y participación en la toma de decisiones, así como difundir herramientas que puedan enriquecer su participación política con respecto a sus derechos humanos, a la igualdad de oportunidades y a una vida libre de violencia y no discriminación, y al ejercicio de sus derechos político-electorales</t>
  </si>
  <si>
    <t>La Paz, Baja California Sur</t>
  </si>
  <si>
    <t>Ampliar las herramientas de las defensoras electorales y dotarlas de una metodología que les ayude al cumplimiento de su labor, así como del análisis de decisiones jurisdiccionales desde la perspectiva de género. Se espera fortalecer la vinculación estratégica del TEPJF con la sociedad civil defensora de los derechos político-electorales para consolidar una democracia igualitaria, en el marco de los compromisos constitucionales y convencionales</t>
  </si>
  <si>
    <t>Virtual</t>
  </si>
  <si>
    <t>-</t>
  </si>
  <si>
    <t>Curso Uso de lenguaje y comunicación incluyente, no sexista y accesible en textos y comunicados oficiales del TEPJF</t>
  </si>
  <si>
    <t xml:space="preserve">Conocer y analizar la utilización de un lenguaje incluyente y no sexista en las comunicaciones internas y externas que llevan a cabo en las diferentes actividades cotidianas para prevenir la discriminación y exclusión desde el lenguaje. </t>
  </si>
  <si>
    <t>Se dotó de herramientas a las personas participantes para la transversalizar la perspectiva de género y el enfoque de derechos en comunicación y lenguaje incluyente en textos y comunicados oficiales.</t>
  </si>
  <si>
    <t>Curso Introducción a la perspectiva de género</t>
  </si>
  <si>
    <t xml:space="preserve">Promover en las y los participantes una cultura de igualdad de derechos y paridad de género, al dotarles de herramientas para incorporar e identificar los elementos necesarios de la perspectiva de género y no discriminación. </t>
  </si>
  <si>
    <t>Se promovió en las y los participantes una cultura de igualdad de derechos y paridad de género, al dotarles de herramientas para incorporar e identificar los elementos necesarios de la perspectiva de género y no discriminación.</t>
  </si>
  <si>
    <t>Curso “Los derechos político-electorales de las personas con discapacidad”</t>
  </si>
  <si>
    <t>Fomentar y concientizar sobre el ejercicio de los derechos político-electorales de las personas con discapacidad y su acceso a la justicia electoral, las obligaciones en la materia y buenas prácticas para transversalizar políticas de inclusión en materia político-electoral para avanzar en la construcción de una sociedad democrática.</t>
  </si>
  <si>
    <t>Se fomentó y concientizó sobre el ejercicio de los derechos político-electorales de las personas con discapacidad y su acceso a la justicia electoral, las obligaciones en la materia y buenas prácticas para transversalizar políticas de inclusión en materia político-electoral para avanzar en la construcción de una sociedad democrática.</t>
  </si>
  <si>
    <t>Curso Género, igualdad y no discriminación.</t>
  </si>
  <si>
    <t>Analizar las condiciones que propician las desigualdades y la discriminación que obstaculizan la igualdad sustantiva, desde una perspectiva de género e interseccional para promover y garantizar los derechos humanos de las mujeres y de las personas en general, para formar y sensibilizar al personal en la materia.</t>
  </si>
  <si>
    <t>Se promovió en las y los participantes una cultura de igualdad de derechos y paridad de género y no discriminación.</t>
  </si>
  <si>
    <t>Curso "Derechos político - electorales de las personas de la Diversidad Sexual LGBTTTI+”</t>
  </si>
  <si>
    <t>Contribuir a una cultura de igualdad e inclusión y al reconocimiento de los derechos humanos de las personas LGBTTTI+ de participar en los procesos democráticos para el acceso a la representación política.</t>
  </si>
  <si>
    <t>Se contribuyó a una cultura de igualdad e inclusión y al reconocimiento de los derechos humanos de las personas LGBTTTI+ de participar en los procesos democráticos para el acceso a la representación política.</t>
  </si>
  <si>
    <t>Curso “Violencia política contra las mujeres”</t>
  </si>
  <si>
    <t>Contar con un referente conceptual y contextual de las problemáticas asociadas con el género, los derechos humanos y la violencia contra las mujeres, así como con la información de su conceptualización, para su identificación y canalización en México, con base en las reformas en la materia publicadas el 13 de abril de 2020.</t>
  </si>
  <si>
    <t>Se sensibilizó sobre el enfoque de las nuevas masculinidades, desde la perspectiva de la igualdad de género para fortalecer una cultura de igualdad de género, no discriminación libre de violencia de género en los espacios privado y público.</t>
  </si>
  <si>
    <t>Curso - taller Juzgar con perspectiva de género</t>
  </si>
  <si>
    <t>Promover una cultura de igualdad de derechos y paridad de género, al dotarles de herramientas teórico-prácticas de argumentación y análisis de sentencias,
interpretación de la prueba; entre otros para incorporar e identificar los elementos necesarios de la importancia de juzgar con perspectiva de género en el ámbito jurisdiccional.</t>
  </si>
  <si>
    <t>Promover una cultura de igualdad y paridad de género en el ámbito jurisdiccional, mediante herramientas de argumentación y análisis de sentencias, contribuye a fortalecer la justicia inclusiva y reducir desigualdades. Esto permite interpretar pruebas y emitir resoluciones con sensibilidad a contextos de género, aumentando la confianza en el sistema de justicia y promoviendo el acceso equitativo a los derechos. Además, refuerza la capacidad institucional para abordar casos de manera imparcial y justa, mejorando la percepción pública sobre el compromiso del sistema con la igualdad de derechos.</t>
  </si>
  <si>
    <t>Eventos y actividades para la difusión de los derechos políticos electorales con perspectiva de género</t>
  </si>
  <si>
    <t>Del 01 de noviembre de 2024 al 31 de agosto de 2025</t>
  </si>
  <si>
    <t>Baja California Sur</t>
  </si>
  <si>
    <t>fortalecer la cultura institucional de respeto de los derechos humanos de las mujeres y las niñas en condiciones de igualdad, no discriminación y libre de violencia de género. Se difundieron los avances en la tutela de los derechos político-electorales de las mujeres y se posicionó al TEPJF con un tribunal de derechos e incluyente con una mirada de perspectiva de género e interculturalidad</t>
  </si>
  <si>
    <t>Se difundió entre la ciudadanía y con las personas que laboraron y participaron en el TEPJF el derecho de las mujeres y las niñas a vivir una vida libre de violencia. Asimismo, se promovieron las obligaciones del Estado mexicano a través de la justicia electoral con perspectiva de género e interseccional para garantizar el ejercicio de sus derechos en un plano de igualdad, paridad, libre de violencias de género y de todo tipo de discriminación</t>
  </si>
  <si>
    <t>Se fortalecieron los mecanismos institucionales existentes en el TEPJF para la resolución de los conflictos electorales con una perspectiva inclusiva y de género. Se posicionó al TEPJF como una institución aliada a la ciudadanía en materia de inclusión. Se establecieron alianzas estratégicas con entes nacionales e internacionales para promover la democracia inclusiva.</t>
  </si>
  <si>
    <t>fortalecer vínculos entre las Magistradas Electorales, así como entre las secretarias de Estudio y Cuenta, que permiten generar condiciones para el análisis de resoluciones con perspectiva de género y acrecentar la igualdad de las mujeres en los procesos electorales</t>
  </si>
  <si>
    <t>Se dotó de herramientas prácticas y se fortaleció la vinculación con secretarias de estudio y cuentas, así como con magistradas electorales para la impartición de una justicia con perspectiva de género fortaleciendo al TEPJF en su labor jurisdiccional</t>
  </si>
  <si>
    <t>VII Encuentro de magistradas electorales</t>
  </si>
  <si>
    <t>Presencial</t>
  </si>
  <si>
    <t>Sesiones Ordinarias de Observatorio de Participación Política de las mujeres en México (OPPMM)</t>
  </si>
  <si>
    <t>Fortalecer la vinculación del TEPJF con integrantes del OPPMM, así como de los Observatorios Locales con el objetivo de identificar las áreas de oportunidad en el ámbito de sus competencias para impulsar, promover y fortalecer la participación política de las mujeres en México, así como el pleno ejercicio de sus derechos político-electorales.</t>
  </si>
  <si>
    <t>Se fortaleció la vinculación del TEPJF con integrantes del OPPMM, así como de los Observatorios Locales con el objetivo de identificar las áreas de oportunidad en el ámbito de sus competencias para impulsar, promover y fortalecer la participación política de las mujeres en México, así como el pleno ejercicio de sus derechos político-electorales.</t>
  </si>
  <si>
    <t>Difundir el Día Naranja para concientizar sobre el derecho de las mujeres y las niñas a vivir una vida libre de violencia y promover las obligaciones del Estado mexicano a través de la justicia electoral con perspectiva de género e interseccionalidad para garantizar el ejercicio de sus derechos en un plano de igualdad, paridad, libre de discriminación y violencia de género</t>
  </si>
  <si>
    <t>Se difundieron los derechos de las mujeres, asimismo se reflexionó sobre los avances, barreras y obstáculos de género que enfrentan las mujeres para el ejercicio de sus derechos político- electorales, su empoderamiento y participación política, en pie de la igualdad con los hombres. Por otra parte, se fortalece la política institucional a través acciones garantice la igualdad sustantiva entre mujeres y hombres, la paridad entre géneros y la no discriminación</t>
  </si>
  <si>
    <t>Charlas Sororarias</t>
  </si>
  <si>
    <t>Se logró la vinculación de diferentes mujeres de distintos sectores para ampliar la discusión sobre la ruta que deben seguir desde la sororidad tomando en cuenta los temas de interés de las mujeres desde los derechos político-electorales que son derechos humanos de las mujeres</t>
  </si>
  <si>
    <t>III Encuentro de mujeres del mar</t>
  </si>
  <si>
    <t>Se contribuyó con acciones de vinculación, difusión y promoción de los derechos político-electorales de las mujeres que se dedican a esta actividad, pues es fundamental promover el acceso a la justicia electoral considerando las condiciones y el contexto para el ejercicio de los derechos político-electorales en condiciones de igualdad, así como promover la visión de un Tribunal de derechos e incluyente.</t>
  </si>
  <si>
    <t>Encuentro nacional para la promoción de los derechos político-electorales de la población LGBTTTIQ+</t>
  </si>
  <si>
    <t>VII Encuentro de Defensoras Electorales</t>
  </si>
  <si>
    <t>Se fortaleció la vinculación estratégica del TEPJF con la sociedad civil defensora de los derechos político-electorales, con ello, se logra consolidar una democracia igualitaria, en el marco de los compromisos constitucionales y convencionales</t>
  </si>
  <si>
    <t>II Encuentro de mujeres rurales</t>
  </si>
  <si>
    <t>Reflexionar en torno a la identidad política y ciudadana de las mujeres rurales, reconocer su trabajo en el territorio, en las comunidades, y fortalecer su presencia y participación en la toma de decisiones, así como difundir herramientas que puedan enriquecer su participación política con respecto a sus derechos humanos, a la igualdad de oportunidades y a una vida libre de violencia y no discriminación</t>
  </si>
  <si>
    <t>Tlaxcala, Tlaxcala</t>
  </si>
  <si>
    <t>Se fortaleció su misión de continuar tutelando los derechos político-electorales de las mujeres, visibilizando las obligaciones del Estado mexicano, las políticas, sus retos y áreas de oportunidad, así como las buenas prácticas y experiencias de las mujeres rurales para el logro de la igualdad sustantiva y consolidación de una democracia paritaria en México libre de violencia política por razón de género y sin discriminación, asimismo se posiciona al TEPJF, como un tribunal incluyente, de derechos, cercano a la ciudadanía con perspectiva de género e interseccionalidad</t>
  </si>
  <si>
    <t>Encuentro Internacional para juzgar con perspectiva de género</t>
  </si>
  <si>
    <t>Promover el aprendizaje entre pares, basado en las prácticas de los jueces y las juezas en la impartición de justicia electoral con perspectiva de género, a fin de ampliar las herramientas y el uso del método de la perspectiva de género; y consolidar la formulación de decisiones judiciales que garanticen los derechos de las mujeres y otros grupos históricamente desaventajados por razones sexo-genéricas</t>
  </si>
  <si>
    <t>Se promovió la prevención, atención y sanción de la violencia contra las mujeres, basado en las prácticas de los jueces y las juezas en la impartición de justicia electoral con perspectiva de género, a fin de ampliar las herramientas y el uso metodológico de la perspectiva de género que consolide la formulación de las decisiones judiciales para garantizar los derechos humanos de las mujeres y los grupos históricamente vulnerados</t>
  </si>
  <si>
    <t>Foros para la Promoción de los derechos políticos –
electorales de las mujeres</t>
  </si>
  <si>
    <t>Fortalecer los espacios de difusión y promoción de los mecanismos de justicia inclusiva generados por el TEPJF para tutelar los derechos político-electorales de las mujeres en todas sus diversidades, como grupo subrepresentados políticamente, así como, conocer de viva voz sus reflexiones en cuanto a su derecho de participación y representación en política que permitan generar áreas de oportunidad para fortalecer una justicia electoral inclusiva y la colaboración institucional.</t>
  </si>
  <si>
    <t>Chihuahua, Chihuahua</t>
  </si>
  <si>
    <t>Se fortalecieron los espacios de difusión y promoción de los mecanismos de justicia inclusiva del TEPJF, orientados a la tutela de los derechos político-electorales de las mujeres en sus diversas condiciones y contextos, en tanto grupo históricamente subrepresentado en la política</t>
  </si>
  <si>
    <t xml:space="preserve">Curso Derechos político-electorales de las mujeres afromexicanas y/o afrodescendientes - modalidad en línea </t>
  </si>
  <si>
    <t>capacitar y contribuir a una cultura de igualdad e inclusión, así como al reconocimiento de los derechos humanos de las mujeres afromexicanas y afrodescendientes para el ejercicio de sus derechos electorales y ampliar su participación en los procesos  democráticos de representación política.</t>
  </si>
  <si>
    <t>Fomentar el reconocimiento de sus derechos humanos y se amplía su participación en la representación política, contribuyendo a una democracia más diversa y justa que refleje mejor la pluralidad de la sociedad. Esto impulsa el respeto a la diversidad y fortalece la cultura democrática incluyente.</t>
  </si>
  <si>
    <t>Curso Política y liderazgos con perspectiva de género</t>
  </si>
  <si>
    <t>herramienta formativa para conocer la base fundamental de los feminismos, reconociéndolo
como uno de los movimientos políticos y sociales más relevantes en los últimos cincuenta años. Su análisis
permite identificar las estructuras de desigualdad y relaciones de poder que han colocado históricamente a las
mujeres en situación de desventaja, así como explorar las áreas de oportunidad para avanzar hacia la igualdad
sustantiva mediante la incorporación de la perspectiva de género en los liderazgos políticos</t>
  </si>
  <si>
    <t>SS</t>
  </si>
  <si>
    <t>fortalecimiento del conocimiento crítico sobre los feminismos, la identificación de estructuras de desigualdad, la sensibilización hacia la igualdad sustantiva e impulsó liderazgos incluyentes con perspectiva de género, contribuyendo al fortalecimiento institucional y a la construcción de decisiones orientadas a la equidad.</t>
  </si>
  <si>
    <t>III Encuentro de secretarias de estudio y cuenta</t>
  </si>
  <si>
    <t>Generar un espacio para el fortalecimiento institucional en el juzgamiento con perspectiva de género e interseccional</t>
  </si>
  <si>
    <t>la participación de las mujeres en cargos jurisdiccionales permitió contar con la diversidad necesaria para mantener vigente el principio de paridad en espacios de toma de decisión que conlleve a la adopción de un juzgamiento con perspectiva de género, interseccional e incluyente, adoptando conductas que promueven, fortalecen y posicionam al TEPJF como un Tribunal de Derechos e incluyente</t>
  </si>
  <si>
    <t xml:space="preserve">VIII Encuentro de Magistradas Electorales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</si>
</sst>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theme="1"/>
      <name val="Aptos"/>
      <family val="2"/>
    </font>
    <font>
      <b/>
      <sz val="11"/>
      <color rgb="FF4F3173"/>
      <name val="Aptos"/>
      <family val="2"/>
    </font>
    <font>
      <b/>
      <sz val="11"/>
      <color rgb="FF002060"/>
      <name val="Aptos"/>
      <family val="2"/>
    </font>
    <font>
      <sz val="11"/>
      <color rgb="FF002060"/>
      <name val="Apto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C94CA"/>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0">
    <xf numFmtId="0" fontId="0" fillId="0" borderId="0" xfId="0"/>
    <xf numFmtId="0" fontId="18" fillId="0" borderId="0" xfId="0" applyFont="1" applyAlignment="1">
      <alignment horizontal="center" vertical="center"/>
    </xf>
    <xf numFmtId="0" fontId="18" fillId="0" borderId="0" xfId="0" applyFont="1" applyAlignment="1">
      <alignment vertical="center" wrapText="1"/>
    </xf>
    <xf numFmtId="0" fontId="18" fillId="0" borderId="0" xfId="0" applyFont="1" applyAlignment="1">
      <alignment horizontal="center" vertical="center" wrapText="1"/>
    </xf>
    <xf numFmtId="0" fontId="18" fillId="0" borderId="0" xfId="0" applyFont="1"/>
    <xf numFmtId="0" fontId="19" fillId="33" borderId="10" xfId="0" applyFont="1" applyFill="1" applyBorder="1" applyAlignment="1">
      <alignment horizontal="center" vertical="center" wrapText="1"/>
    </xf>
    <xf numFmtId="0" fontId="19" fillId="33" borderId="10" xfId="0" applyFont="1" applyFill="1" applyBorder="1" applyAlignment="1">
      <alignment vertical="center" wrapText="1"/>
    </xf>
    <xf numFmtId="0" fontId="20" fillId="0" borderId="0" xfId="0" applyFont="1" applyAlignment="1">
      <alignment horizontal="centerContinuous"/>
    </xf>
    <xf numFmtId="0" fontId="21" fillId="0" borderId="0" xfId="0" applyFont="1" applyAlignment="1">
      <alignment horizontal="centerContinuous" vertical="center"/>
    </xf>
    <xf numFmtId="0" fontId="21" fillId="0" borderId="11" xfId="0" applyFont="1" applyBorder="1" applyAlignment="1">
      <alignment horizontal="centerContinuous" vertical="center"/>
    </xf>
    <xf numFmtId="0" fontId="18" fillId="0" borderId="0" xfId="0" applyFont="1" applyAlignment="1">
      <alignment horizontal="left"/>
    </xf>
    <xf numFmtId="0" fontId="18" fillId="0" borderId="10" xfId="0" applyFont="1" applyFill="1" applyBorder="1" applyAlignment="1">
      <alignment horizontal="center" vertical="center"/>
    </xf>
    <xf numFmtId="0" fontId="18" fillId="0" borderId="10" xfId="0" applyFont="1" applyFill="1" applyBorder="1"/>
    <xf numFmtId="0" fontId="18" fillId="0" borderId="12" xfId="0" applyFont="1" applyFill="1" applyBorder="1" applyAlignment="1">
      <alignment horizontal="center" vertical="center"/>
    </xf>
    <xf numFmtId="0" fontId="18" fillId="0" borderId="13" xfId="0" applyFont="1" applyFill="1" applyBorder="1" applyAlignment="1">
      <alignment horizontal="right" vertical="center"/>
    </xf>
    <xf numFmtId="0" fontId="18" fillId="0" borderId="10" xfId="0" applyFont="1" applyFill="1" applyBorder="1" applyAlignment="1">
      <alignment vertical="center" wrapText="1"/>
    </xf>
    <xf numFmtId="0" fontId="18" fillId="0" borderId="10" xfId="0" applyFont="1" applyFill="1" applyBorder="1" applyAlignment="1">
      <alignment horizontal="left" vertical="center" wrapText="1"/>
    </xf>
    <xf numFmtId="0" fontId="18" fillId="0" borderId="14" xfId="0" applyFont="1" applyFill="1" applyBorder="1" applyAlignment="1">
      <alignment horizontal="right" vertical="center"/>
    </xf>
    <xf numFmtId="0" fontId="18" fillId="0" borderId="0" xfId="0" applyFont="1" applyFill="1" applyAlignment="1">
      <alignment horizontal="center" vertical="center"/>
    </xf>
    <xf numFmtId="0" fontId="18" fillId="0" borderId="10" xfId="0" applyFont="1" applyFill="1" applyBorder="1" applyAlignment="1">
      <alignment horizontal="center"/>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tabSelected="1" topLeftCell="A9" zoomScale="80" zoomScaleNormal="80" workbookViewId="0">
      <selection activeCell="G11" sqref="G11"/>
    </sheetView>
  </sheetViews>
  <sheetFormatPr baseColWidth="10" defaultColWidth="0" defaultRowHeight="14.5" zeroHeight="1" x14ac:dyDescent="0.35"/>
  <cols>
    <col min="1" max="1" width="9.54296875" style="1" customWidth="1"/>
    <col min="2" max="2" width="30.54296875" style="2" customWidth="1"/>
    <col min="3" max="3" width="30.54296875" style="3" customWidth="1"/>
    <col min="4" max="6" width="30.54296875" style="1" customWidth="1"/>
    <col min="7" max="10" width="15.1796875" style="1" customWidth="1"/>
    <col min="11" max="11" width="21.81640625" style="1" bestFit="1" customWidth="1"/>
    <col min="12" max="12" width="33.54296875" style="1" customWidth="1"/>
    <col min="13" max="16384" width="66.1796875" style="4" hidden="1"/>
  </cols>
  <sheetData>
    <row r="1" spans="1:12" ht="48" customHeight="1" x14ac:dyDescent="0.35">
      <c r="A1" s="10" t="e" vm="1">
        <v>#VALUE!</v>
      </c>
      <c r="B1" s="10"/>
      <c r="C1" s="10"/>
      <c r="D1" s="10"/>
      <c r="E1" s="10"/>
      <c r="F1" s="10"/>
      <c r="G1" s="10"/>
      <c r="H1" s="10"/>
      <c r="I1" s="10"/>
      <c r="J1" s="10"/>
      <c r="K1" s="10"/>
      <c r="L1" s="10"/>
    </row>
    <row r="2" spans="1:12" x14ac:dyDescent="0.35">
      <c r="A2" s="7" t="s">
        <v>0</v>
      </c>
      <c r="B2" s="7"/>
      <c r="C2" s="7"/>
      <c r="D2" s="7"/>
      <c r="E2" s="7"/>
      <c r="F2" s="7"/>
      <c r="G2" s="7"/>
      <c r="H2" s="7"/>
      <c r="I2" s="7"/>
      <c r="J2" s="7"/>
      <c r="K2" s="7"/>
      <c r="L2" s="7"/>
    </row>
    <row r="3" spans="1:12" x14ac:dyDescent="0.35">
      <c r="A3" s="7" t="s">
        <v>1</v>
      </c>
      <c r="B3" s="7"/>
      <c r="C3" s="7"/>
      <c r="D3" s="7"/>
      <c r="E3" s="7"/>
      <c r="F3" s="7"/>
      <c r="G3" s="7"/>
      <c r="H3" s="7"/>
      <c r="I3" s="7"/>
      <c r="J3" s="7"/>
      <c r="K3" s="7"/>
      <c r="L3" s="7"/>
    </row>
    <row r="4" spans="1:12" x14ac:dyDescent="0.35">
      <c r="A4" s="8" t="s">
        <v>65</v>
      </c>
      <c r="B4" s="8"/>
      <c r="C4" s="8"/>
      <c r="D4" s="8"/>
      <c r="E4" s="8"/>
      <c r="F4" s="8"/>
      <c r="G4" s="8"/>
      <c r="H4" s="8"/>
      <c r="I4" s="8"/>
      <c r="J4" s="8"/>
      <c r="K4" s="8"/>
      <c r="L4" s="8"/>
    </row>
    <row r="5" spans="1:12" x14ac:dyDescent="0.35">
      <c r="A5" s="9" t="s">
        <v>66</v>
      </c>
      <c r="B5" s="9"/>
      <c r="C5" s="9"/>
      <c r="D5" s="9"/>
      <c r="E5" s="9"/>
      <c r="F5" s="9"/>
      <c r="G5" s="9"/>
      <c r="H5" s="9"/>
      <c r="I5" s="9"/>
      <c r="J5" s="9"/>
      <c r="K5" s="9"/>
      <c r="L5" s="9"/>
    </row>
    <row r="6" spans="1:12" ht="30" customHeight="1" x14ac:dyDescent="0.35">
      <c r="A6" s="5" t="s">
        <v>2</v>
      </c>
      <c r="B6" s="5" t="s">
        <v>3</v>
      </c>
      <c r="C6" s="5" t="s">
        <v>4</v>
      </c>
      <c r="D6" s="5" t="s">
        <v>5</v>
      </c>
      <c r="E6" s="5" t="s">
        <v>6</v>
      </c>
      <c r="F6" s="5" t="s">
        <v>7</v>
      </c>
      <c r="G6" s="6" t="s">
        <v>8</v>
      </c>
      <c r="H6" s="6" t="s">
        <v>9</v>
      </c>
      <c r="I6" s="6" t="s">
        <v>10</v>
      </c>
      <c r="J6" s="6" t="s">
        <v>11</v>
      </c>
      <c r="K6" s="5" t="s">
        <v>12</v>
      </c>
      <c r="L6" s="5" t="s">
        <v>13</v>
      </c>
    </row>
    <row r="7" spans="1:12" x14ac:dyDescent="0.35">
      <c r="A7" s="12">
        <v>1</v>
      </c>
      <c r="B7" s="12" t="s">
        <v>14</v>
      </c>
      <c r="C7" s="12" t="s">
        <v>15</v>
      </c>
      <c r="D7" s="12" t="s">
        <v>23</v>
      </c>
      <c r="E7" s="12" t="s">
        <v>67</v>
      </c>
      <c r="F7" s="12" t="s">
        <v>17</v>
      </c>
      <c r="G7" s="19">
        <v>33</v>
      </c>
      <c r="H7" s="19">
        <v>23</v>
      </c>
      <c r="I7" s="19">
        <v>0</v>
      </c>
      <c r="J7" s="19">
        <v>56</v>
      </c>
      <c r="K7" s="19">
        <v>0</v>
      </c>
      <c r="L7" s="19">
        <v>56</v>
      </c>
    </row>
    <row r="8" spans="1:12" x14ac:dyDescent="0.35">
      <c r="A8" s="12">
        <v>2</v>
      </c>
      <c r="B8" s="12" t="s">
        <v>22</v>
      </c>
      <c r="C8" s="12" t="s">
        <v>68</v>
      </c>
      <c r="D8" s="12" t="s">
        <v>23</v>
      </c>
      <c r="E8" s="12" t="s">
        <v>19</v>
      </c>
      <c r="F8" s="12" t="s">
        <v>69</v>
      </c>
      <c r="G8" s="19">
        <v>582</v>
      </c>
      <c r="H8" s="19">
        <v>502</v>
      </c>
      <c r="I8" s="19">
        <v>0</v>
      </c>
      <c r="J8" s="19">
        <v>1084</v>
      </c>
      <c r="K8" s="19">
        <v>0</v>
      </c>
      <c r="L8" s="19">
        <v>1084</v>
      </c>
    </row>
    <row r="9" spans="1:12" x14ac:dyDescent="0.35">
      <c r="A9" s="12">
        <v>3</v>
      </c>
      <c r="B9" s="12" t="s">
        <v>24</v>
      </c>
      <c r="C9" s="12" t="s">
        <v>25</v>
      </c>
      <c r="D9" s="12" t="s">
        <v>16</v>
      </c>
      <c r="E9" s="12" t="s">
        <v>19</v>
      </c>
      <c r="F9" s="12" t="s">
        <v>70</v>
      </c>
      <c r="G9" s="19">
        <v>31</v>
      </c>
      <c r="H9" s="19">
        <v>32</v>
      </c>
      <c r="I9" s="19">
        <v>0</v>
      </c>
      <c r="J9" s="19">
        <v>63</v>
      </c>
      <c r="K9" s="19">
        <v>348</v>
      </c>
      <c r="L9" s="19">
        <v>411</v>
      </c>
    </row>
    <row r="10" spans="1:12" x14ac:dyDescent="0.35">
      <c r="A10" s="12">
        <v>4</v>
      </c>
      <c r="B10" s="12" t="s">
        <v>18</v>
      </c>
      <c r="C10" s="12" t="s">
        <v>71</v>
      </c>
      <c r="D10" s="12" t="s">
        <v>16</v>
      </c>
      <c r="E10" s="12" t="s">
        <v>19</v>
      </c>
      <c r="F10" s="12" t="s">
        <v>72</v>
      </c>
      <c r="G10" s="19">
        <v>40</v>
      </c>
      <c r="H10" s="19">
        <v>0</v>
      </c>
      <c r="I10" s="19">
        <v>0</v>
      </c>
      <c r="J10" s="19">
        <v>40</v>
      </c>
      <c r="K10" s="19">
        <v>916</v>
      </c>
      <c r="L10" s="19">
        <v>956</v>
      </c>
    </row>
    <row r="11" spans="1:12" x14ac:dyDescent="0.35">
      <c r="A11" s="12">
        <v>5</v>
      </c>
      <c r="B11" s="12" t="s">
        <v>73</v>
      </c>
      <c r="C11" s="12" t="s">
        <v>20</v>
      </c>
      <c r="D11" s="12" t="s">
        <v>74</v>
      </c>
      <c r="E11" s="12" t="s">
        <v>33</v>
      </c>
      <c r="F11" s="12" t="s">
        <v>21</v>
      </c>
      <c r="G11" s="19">
        <v>50</v>
      </c>
      <c r="H11" s="19">
        <v>5</v>
      </c>
      <c r="I11" s="19">
        <v>0</v>
      </c>
      <c r="J11" s="19">
        <v>55</v>
      </c>
      <c r="K11" s="19">
        <v>664</v>
      </c>
      <c r="L11" s="19">
        <v>719</v>
      </c>
    </row>
    <row r="12" spans="1:12" x14ac:dyDescent="0.35">
      <c r="A12" s="12">
        <v>6</v>
      </c>
      <c r="B12" s="12" t="s">
        <v>75</v>
      </c>
      <c r="C12" s="12" t="s">
        <v>76</v>
      </c>
      <c r="D12" s="12" t="s">
        <v>23</v>
      </c>
      <c r="E12" s="12" t="s">
        <v>19</v>
      </c>
      <c r="F12" s="12" t="s">
        <v>77</v>
      </c>
      <c r="G12" s="19">
        <v>44</v>
      </c>
      <c r="H12" s="19">
        <v>8</v>
      </c>
      <c r="I12" s="19">
        <v>0</v>
      </c>
      <c r="J12" s="19">
        <v>52</v>
      </c>
      <c r="K12" s="19">
        <v>367</v>
      </c>
      <c r="L12" s="19">
        <v>419</v>
      </c>
    </row>
    <row r="13" spans="1:12" x14ac:dyDescent="0.35">
      <c r="A13" s="12">
        <v>7</v>
      </c>
      <c r="B13" s="12" t="s">
        <v>26</v>
      </c>
      <c r="C13" s="12" t="s">
        <v>78</v>
      </c>
      <c r="D13" s="12" t="s">
        <v>23</v>
      </c>
      <c r="E13" s="12" t="s">
        <v>27</v>
      </c>
      <c r="F13" s="12" t="s">
        <v>28</v>
      </c>
      <c r="G13" s="11">
        <v>984</v>
      </c>
      <c r="H13" s="11">
        <v>769</v>
      </c>
      <c r="I13" s="11">
        <v>0</v>
      </c>
      <c r="J13" s="11">
        <f t="shared" ref="J13" si="0">SUM(G13:I13)</f>
        <v>1753</v>
      </c>
      <c r="K13" s="11">
        <v>0</v>
      </c>
      <c r="L13" s="13">
        <f t="shared" ref="L13" si="1">+K13+J13</f>
        <v>1753</v>
      </c>
    </row>
    <row r="14" spans="1:12" x14ac:dyDescent="0.35">
      <c r="A14" s="12">
        <v>8</v>
      </c>
      <c r="B14" s="12" t="s">
        <v>29</v>
      </c>
      <c r="C14" s="12" t="s">
        <v>30</v>
      </c>
      <c r="D14" s="12" t="s">
        <v>16</v>
      </c>
      <c r="E14" s="12" t="s">
        <v>19</v>
      </c>
      <c r="F14" s="12" t="s">
        <v>79</v>
      </c>
      <c r="G14" s="19">
        <v>274</v>
      </c>
      <c r="H14" s="19">
        <v>120</v>
      </c>
      <c r="I14" s="19">
        <v>0</v>
      </c>
      <c r="J14" s="19">
        <v>394</v>
      </c>
      <c r="K14" s="19">
        <v>814</v>
      </c>
      <c r="L14" s="19">
        <v>1208</v>
      </c>
    </row>
    <row r="15" spans="1:12" x14ac:dyDescent="0.35">
      <c r="A15" s="12">
        <v>9</v>
      </c>
      <c r="B15" s="12" t="s">
        <v>80</v>
      </c>
      <c r="C15" s="12" t="s">
        <v>34</v>
      </c>
      <c r="D15" s="12" t="s">
        <v>23</v>
      </c>
      <c r="E15" s="12" t="s">
        <v>19</v>
      </c>
      <c r="F15" s="12" t="s">
        <v>81</v>
      </c>
      <c r="G15" s="19">
        <v>136</v>
      </c>
      <c r="H15" s="19">
        <v>0</v>
      </c>
      <c r="I15" s="19">
        <v>0</v>
      </c>
      <c r="J15" s="19">
        <v>136</v>
      </c>
      <c r="K15" s="19">
        <v>0</v>
      </c>
      <c r="L15" s="19">
        <v>136</v>
      </c>
    </row>
    <row r="16" spans="1:12" x14ac:dyDescent="0.35">
      <c r="A16" s="12">
        <v>10</v>
      </c>
      <c r="B16" s="12" t="s">
        <v>82</v>
      </c>
      <c r="C16" s="12" t="s">
        <v>39</v>
      </c>
      <c r="D16" s="12" t="s">
        <v>16</v>
      </c>
      <c r="E16" s="12" t="s">
        <v>40</v>
      </c>
      <c r="F16" s="12" t="s">
        <v>83</v>
      </c>
      <c r="G16" s="19">
        <v>125</v>
      </c>
      <c r="H16" s="19">
        <v>19</v>
      </c>
      <c r="I16" s="19">
        <v>0</v>
      </c>
      <c r="J16" s="19">
        <v>144</v>
      </c>
      <c r="K16" s="19">
        <v>697</v>
      </c>
      <c r="L16" s="19">
        <v>841</v>
      </c>
    </row>
    <row r="17" spans="1:12" x14ac:dyDescent="0.35">
      <c r="A17" s="12">
        <v>11</v>
      </c>
      <c r="B17" s="12" t="s">
        <v>35</v>
      </c>
      <c r="C17" s="12" t="s">
        <v>36</v>
      </c>
      <c r="D17" s="12" t="s">
        <v>16</v>
      </c>
      <c r="E17" s="12" t="s">
        <v>37</v>
      </c>
      <c r="F17" s="12" t="s">
        <v>38</v>
      </c>
      <c r="G17" s="19">
        <v>136</v>
      </c>
      <c r="H17" s="19">
        <v>14</v>
      </c>
      <c r="I17" s="19">
        <v>0</v>
      </c>
      <c r="J17" s="19">
        <v>150</v>
      </c>
      <c r="K17" s="19">
        <v>342</v>
      </c>
      <c r="L17" s="19">
        <v>492</v>
      </c>
    </row>
    <row r="18" spans="1:12" x14ac:dyDescent="0.35">
      <c r="A18" s="12">
        <v>12</v>
      </c>
      <c r="B18" s="12" t="s">
        <v>84</v>
      </c>
      <c r="C18" s="12" t="s">
        <v>31</v>
      </c>
      <c r="D18" s="12" t="s">
        <v>16</v>
      </c>
      <c r="E18" s="12" t="s">
        <v>19</v>
      </c>
      <c r="F18" s="12" t="s">
        <v>32</v>
      </c>
      <c r="G18" s="19">
        <v>44</v>
      </c>
      <c r="H18" s="19">
        <v>50</v>
      </c>
      <c r="I18" s="19">
        <v>5</v>
      </c>
      <c r="J18" s="19">
        <v>99</v>
      </c>
      <c r="K18" s="19">
        <v>350</v>
      </c>
      <c r="L18" s="19">
        <v>449</v>
      </c>
    </row>
    <row r="19" spans="1:12" x14ac:dyDescent="0.35">
      <c r="A19" s="12">
        <v>13</v>
      </c>
      <c r="B19" s="12" t="s">
        <v>85</v>
      </c>
      <c r="C19" s="12" t="s">
        <v>41</v>
      </c>
      <c r="D19" s="12" t="s">
        <v>16</v>
      </c>
      <c r="E19" s="12" t="s">
        <v>19</v>
      </c>
      <c r="F19" s="12" t="s">
        <v>86</v>
      </c>
      <c r="G19" s="19">
        <v>104</v>
      </c>
      <c r="H19" s="19">
        <v>7</v>
      </c>
      <c r="I19" s="19">
        <v>0</v>
      </c>
      <c r="J19" s="19">
        <v>111</v>
      </c>
      <c r="K19" s="19">
        <v>343</v>
      </c>
      <c r="L19" s="19">
        <v>454</v>
      </c>
    </row>
    <row r="20" spans="1:12" x14ac:dyDescent="0.35">
      <c r="A20" s="12">
        <v>14</v>
      </c>
      <c r="B20" s="12" t="s">
        <v>87</v>
      </c>
      <c r="C20" s="12" t="s">
        <v>88</v>
      </c>
      <c r="D20" s="12" t="s">
        <v>16</v>
      </c>
      <c r="E20" s="12" t="s">
        <v>89</v>
      </c>
      <c r="F20" s="12" t="s">
        <v>90</v>
      </c>
      <c r="G20" s="19">
        <v>71</v>
      </c>
      <c r="H20" s="19">
        <v>5</v>
      </c>
      <c r="I20" s="19">
        <v>0</v>
      </c>
      <c r="J20" s="19">
        <v>76</v>
      </c>
      <c r="K20" s="19">
        <v>431</v>
      </c>
      <c r="L20" s="19">
        <v>507</v>
      </c>
    </row>
    <row r="21" spans="1:12" x14ac:dyDescent="0.35">
      <c r="A21" s="12">
        <v>15</v>
      </c>
      <c r="B21" s="12" t="s">
        <v>14</v>
      </c>
      <c r="C21" s="12" t="s">
        <v>15</v>
      </c>
      <c r="D21" s="12" t="s">
        <v>23</v>
      </c>
      <c r="E21" s="12" t="s">
        <v>19</v>
      </c>
      <c r="F21" s="12" t="s">
        <v>17</v>
      </c>
      <c r="G21" s="19">
        <v>34</v>
      </c>
      <c r="H21" s="19">
        <v>5</v>
      </c>
      <c r="I21" s="19">
        <v>0</v>
      </c>
      <c r="J21" s="19">
        <v>39</v>
      </c>
      <c r="K21" s="19">
        <v>0</v>
      </c>
      <c r="L21" s="19">
        <v>39</v>
      </c>
    </row>
    <row r="22" spans="1:12" x14ac:dyDescent="0.35">
      <c r="A22" s="12">
        <v>16</v>
      </c>
      <c r="B22" s="12" t="s">
        <v>91</v>
      </c>
      <c r="C22" s="12" t="s">
        <v>92</v>
      </c>
      <c r="D22" s="12" t="s">
        <v>16</v>
      </c>
      <c r="E22" s="12" t="s">
        <v>19</v>
      </c>
      <c r="F22" s="12" t="s">
        <v>93</v>
      </c>
      <c r="G22" s="19">
        <v>36</v>
      </c>
      <c r="H22" s="19">
        <v>20</v>
      </c>
      <c r="I22" s="19">
        <v>0</v>
      </c>
      <c r="J22" s="19">
        <v>56</v>
      </c>
      <c r="K22" s="19">
        <v>757</v>
      </c>
      <c r="L22" s="19">
        <v>813</v>
      </c>
    </row>
    <row r="23" spans="1:12" x14ac:dyDescent="0.35">
      <c r="A23" s="12">
        <v>17</v>
      </c>
      <c r="B23" s="12" t="s">
        <v>94</v>
      </c>
      <c r="C23" s="12" t="s">
        <v>95</v>
      </c>
      <c r="D23" s="12" t="s">
        <v>16</v>
      </c>
      <c r="E23" s="12" t="s">
        <v>96</v>
      </c>
      <c r="F23" s="12" t="s">
        <v>97</v>
      </c>
      <c r="G23" s="19">
        <v>57</v>
      </c>
      <c r="H23" s="19">
        <v>22</v>
      </c>
      <c r="I23" s="19">
        <v>0</v>
      </c>
      <c r="J23" s="19">
        <v>79</v>
      </c>
      <c r="K23" s="19">
        <v>387</v>
      </c>
      <c r="L23" s="19">
        <v>466</v>
      </c>
    </row>
    <row r="24" spans="1:12" ht="188.5" x14ac:dyDescent="0.35">
      <c r="A24" s="14">
        <v>18</v>
      </c>
      <c r="B24" s="15" t="s">
        <v>105</v>
      </c>
      <c r="C24" s="16" t="s">
        <v>106</v>
      </c>
      <c r="D24" s="11" t="s">
        <v>16</v>
      </c>
      <c r="E24" s="11" t="s">
        <v>19</v>
      </c>
      <c r="F24" s="16" t="s">
        <v>107</v>
      </c>
      <c r="G24" s="11">
        <v>43</v>
      </c>
      <c r="H24" s="11">
        <v>3</v>
      </c>
      <c r="I24" s="11">
        <v>0</v>
      </c>
      <c r="J24" s="11">
        <f t="shared" ref="J24:J25" si="2">SUM(G24:I24)</f>
        <v>46</v>
      </c>
      <c r="K24" s="11">
        <v>471</v>
      </c>
      <c r="L24" s="13">
        <f t="shared" ref="L24:L25" si="3">+K24+J24</f>
        <v>517</v>
      </c>
    </row>
    <row r="25" spans="1:12" ht="116" x14ac:dyDescent="0.35">
      <c r="A25" s="17"/>
      <c r="B25" s="15" t="s">
        <v>108</v>
      </c>
      <c r="C25" s="16" t="s">
        <v>20</v>
      </c>
      <c r="D25" s="11" t="s">
        <v>16</v>
      </c>
      <c r="E25" s="11" t="s">
        <v>19</v>
      </c>
      <c r="F25" s="16" t="s">
        <v>21</v>
      </c>
      <c r="G25" s="11">
        <v>82</v>
      </c>
      <c r="H25" s="11">
        <v>28</v>
      </c>
      <c r="I25" s="11">
        <v>0</v>
      </c>
      <c r="J25" s="11">
        <f t="shared" si="2"/>
        <v>110</v>
      </c>
      <c r="K25" s="11">
        <v>908</v>
      </c>
      <c r="L25" s="13">
        <f t="shared" si="3"/>
        <v>1018</v>
      </c>
    </row>
    <row r="26" spans="1:12" x14ac:dyDescent="0.35">
      <c r="A26" s="12">
        <v>9</v>
      </c>
      <c r="B26" s="12" t="s">
        <v>53</v>
      </c>
      <c r="C26" s="12" t="s">
        <v>54</v>
      </c>
      <c r="D26" s="12" t="s">
        <v>42</v>
      </c>
      <c r="E26" s="12"/>
      <c r="F26" s="12" t="s">
        <v>55</v>
      </c>
      <c r="G26" s="19">
        <v>399</v>
      </c>
      <c r="H26" s="19">
        <v>146</v>
      </c>
      <c r="I26" s="19">
        <v>8</v>
      </c>
      <c r="J26" s="19">
        <v>553</v>
      </c>
      <c r="K26" s="19">
        <v>553</v>
      </c>
      <c r="L26" s="19">
        <v>553</v>
      </c>
    </row>
    <row r="27" spans="1:12" x14ac:dyDescent="0.35">
      <c r="A27" s="12">
        <v>20</v>
      </c>
      <c r="B27" s="12" t="s">
        <v>47</v>
      </c>
      <c r="C27" s="12" t="s">
        <v>48</v>
      </c>
      <c r="D27" s="12" t="s">
        <v>42</v>
      </c>
      <c r="E27" s="12" t="s">
        <v>43</v>
      </c>
      <c r="F27" s="12" t="s">
        <v>49</v>
      </c>
      <c r="G27" s="19">
        <v>871</v>
      </c>
      <c r="H27" s="19">
        <v>387</v>
      </c>
      <c r="I27" s="19">
        <v>0</v>
      </c>
      <c r="J27" s="19">
        <v>1258</v>
      </c>
      <c r="K27" s="19">
        <v>1258</v>
      </c>
      <c r="L27" s="19">
        <v>1258</v>
      </c>
    </row>
    <row r="28" spans="1:12" x14ac:dyDescent="0.35">
      <c r="A28" s="12">
        <v>21</v>
      </c>
      <c r="B28" s="12" t="s">
        <v>44</v>
      </c>
      <c r="C28" s="12" t="s">
        <v>45</v>
      </c>
      <c r="D28" s="12" t="s">
        <v>42</v>
      </c>
      <c r="E28" s="12" t="s">
        <v>43</v>
      </c>
      <c r="F28" s="12" t="s">
        <v>46</v>
      </c>
      <c r="G28" s="19">
        <v>288</v>
      </c>
      <c r="H28" s="19">
        <v>116</v>
      </c>
      <c r="I28" s="19">
        <v>0</v>
      </c>
      <c r="J28" s="19">
        <v>404</v>
      </c>
      <c r="K28" s="19">
        <v>404</v>
      </c>
      <c r="L28" s="19">
        <v>404</v>
      </c>
    </row>
    <row r="29" spans="1:12" x14ac:dyDescent="0.35">
      <c r="A29" s="12">
        <v>22</v>
      </c>
      <c r="B29" s="12" t="s">
        <v>59</v>
      </c>
      <c r="C29" s="12" t="s">
        <v>60</v>
      </c>
      <c r="D29" s="12" t="s">
        <v>42</v>
      </c>
      <c r="E29" s="12" t="s">
        <v>43</v>
      </c>
      <c r="F29" s="12" t="s">
        <v>61</v>
      </c>
      <c r="G29" s="19">
        <v>718</v>
      </c>
      <c r="H29" s="19">
        <v>159</v>
      </c>
      <c r="I29" s="19">
        <v>0</v>
      </c>
      <c r="J29" s="19">
        <v>877</v>
      </c>
      <c r="K29" s="19">
        <v>877</v>
      </c>
      <c r="L29" s="19">
        <v>877</v>
      </c>
    </row>
    <row r="30" spans="1:12" x14ac:dyDescent="0.35">
      <c r="A30" s="12">
        <v>23</v>
      </c>
      <c r="B30" s="12" t="s">
        <v>62</v>
      </c>
      <c r="C30" s="12" t="s">
        <v>63</v>
      </c>
      <c r="D30" s="12" t="s">
        <v>42</v>
      </c>
      <c r="E30" s="12" t="s">
        <v>43</v>
      </c>
      <c r="F30" s="12" t="s">
        <v>64</v>
      </c>
      <c r="G30" s="19">
        <v>514</v>
      </c>
      <c r="H30" s="19">
        <v>142</v>
      </c>
      <c r="I30" s="19">
        <v>0</v>
      </c>
      <c r="J30" s="19">
        <v>656</v>
      </c>
      <c r="K30" s="19">
        <v>656</v>
      </c>
      <c r="L30" s="19">
        <v>656</v>
      </c>
    </row>
    <row r="31" spans="1:12" x14ac:dyDescent="0.35">
      <c r="A31" s="12">
        <v>24</v>
      </c>
      <c r="B31" s="12" t="s">
        <v>56</v>
      </c>
      <c r="C31" s="12" t="s">
        <v>57</v>
      </c>
      <c r="D31" s="12" t="s">
        <v>42</v>
      </c>
      <c r="E31" s="12" t="s">
        <v>43</v>
      </c>
      <c r="F31" s="12" t="s">
        <v>58</v>
      </c>
      <c r="G31" s="19">
        <v>196</v>
      </c>
      <c r="H31" s="19">
        <v>154</v>
      </c>
      <c r="I31" s="19">
        <v>0</v>
      </c>
      <c r="J31" s="19">
        <v>350</v>
      </c>
      <c r="K31" s="19">
        <v>417</v>
      </c>
      <c r="L31" s="19">
        <v>417</v>
      </c>
    </row>
    <row r="32" spans="1:12" ht="275.5" x14ac:dyDescent="0.35">
      <c r="A32" s="12">
        <v>25</v>
      </c>
      <c r="B32" s="15" t="s">
        <v>101</v>
      </c>
      <c r="C32" s="16" t="s">
        <v>102</v>
      </c>
      <c r="D32" s="11" t="s">
        <v>23</v>
      </c>
      <c r="E32" s="11" t="s">
        <v>103</v>
      </c>
      <c r="F32" s="16" t="s">
        <v>104</v>
      </c>
      <c r="G32" s="11">
        <v>38</v>
      </c>
      <c r="H32" s="11">
        <v>16</v>
      </c>
      <c r="I32" s="11">
        <v>0</v>
      </c>
      <c r="J32" s="11">
        <f>SUM(G32:I32)</f>
        <v>54</v>
      </c>
      <c r="K32" s="11">
        <f>J32</f>
        <v>54</v>
      </c>
      <c r="L32" s="13">
        <f>K32</f>
        <v>54</v>
      </c>
    </row>
    <row r="33" spans="1:12" x14ac:dyDescent="0.35">
      <c r="A33" s="12">
        <v>26</v>
      </c>
      <c r="B33" s="12" t="s">
        <v>50</v>
      </c>
      <c r="C33" s="12" t="s">
        <v>51</v>
      </c>
      <c r="D33" s="12" t="s">
        <v>42</v>
      </c>
      <c r="E33" s="12" t="s">
        <v>43</v>
      </c>
      <c r="F33" s="12" t="s">
        <v>52</v>
      </c>
      <c r="G33" s="19">
        <v>391</v>
      </c>
      <c r="H33" s="19">
        <v>236</v>
      </c>
      <c r="I33" s="19">
        <v>0</v>
      </c>
      <c r="J33" s="19">
        <v>627</v>
      </c>
      <c r="K33" s="19">
        <v>627</v>
      </c>
      <c r="L33" s="19">
        <v>627</v>
      </c>
    </row>
    <row r="34" spans="1:12" ht="159.5" x14ac:dyDescent="0.35">
      <c r="A34" s="18">
        <v>27</v>
      </c>
      <c r="B34" s="15" t="s">
        <v>98</v>
      </c>
      <c r="C34" s="16" t="s">
        <v>99</v>
      </c>
      <c r="D34" s="11" t="s">
        <v>42</v>
      </c>
      <c r="E34" s="11" t="s">
        <v>43</v>
      </c>
      <c r="F34" s="16" t="s">
        <v>100</v>
      </c>
      <c r="G34" s="11">
        <v>364</v>
      </c>
      <c r="H34" s="11">
        <v>103</v>
      </c>
      <c r="I34" s="11">
        <v>1</v>
      </c>
      <c r="J34" s="11">
        <f t="shared" ref="J34" si="4">SUM(G34:I34)</f>
        <v>468</v>
      </c>
      <c r="K34" s="11">
        <f t="shared" ref="K34:L34" si="5">J34</f>
        <v>468</v>
      </c>
      <c r="L34" s="13">
        <f t="shared" si="5"/>
        <v>468</v>
      </c>
    </row>
  </sheetData>
  <mergeCells count="2">
    <mergeCell ref="A1:L1"/>
    <mergeCell ref="A24:A2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Props1.xml><?xml version="1.0" encoding="utf-8"?>
<ds:datastoreItem xmlns:ds="http://schemas.openxmlformats.org/officeDocument/2006/customXml" ds:itemID="{7BE0EBCD-21FE-42FE-988F-72A6ADACDE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3467EC-41F7-48A6-9FA4-EF57C80DAE1F}">
  <ds:schemaRefs>
    <ds:schemaRef ds:uri="http://schemas.microsoft.com/sharepoint/v3/contenttype/forms"/>
  </ds:schemaRefs>
</ds:datastoreItem>
</file>

<file path=customXml/itemProps3.xml><?xml version="1.0" encoding="utf-8"?>
<ds:datastoreItem xmlns:ds="http://schemas.openxmlformats.org/officeDocument/2006/customXml" ds:itemID="{C4111728-F92A-4D35-8ED2-975C8B3FC9E2}">
  <ds:schemaRefs>
    <ds:schemaRef ds:uri="http://schemas.microsoft.com/office/2006/metadata/properties"/>
    <ds:schemaRef ds:uri="http://schemas.microsoft.com/office/infopath/2007/PartnerControls"/>
    <ds:schemaRef ds:uri="219efd46-fe92-4c1d-bfcd-2752f26d51a7"/>
    <ds:schemaRef ds:uri="7ef9c46f-88d7-42d9-bb6a-6f5ad74c78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DGIDPG Actividades y cursos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Michelle María Adaya Zurbarán</dc:creator>
  <cp:keywords/>
  <dc:description/>
  <cp:lastModifiedBy>José Francisco Olivares Rodríguez</cp:lastModifiedBy>
  <cp:revision/>
  <dcterms:created xsi:type="dcterms:W3CDTF">2024-08-28T19:33:36Z</dcterms:created>
  <dcterms:modified xsi:type="dcterms:W3CDTF">2025-10-15T00:42:38Z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